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5" yWindow="4485" windowWidth="15330" windowHeight="4530"/>
  </bookViews>
  <sheets>
    <sheet name="województwa" sheetId="40" r:id="rId1"/>
  </sheets>
  <definedNames>
    <definedName name="Bilans">#REF!</definedName>
    <definedName name="Drogowa">#REF!</definedName>
    <definedName name="Drogowa_A">#REF!</definedName>
    <definedName name="Oświatowa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calcId="145621" iterate="1"/>
</workbook>
</file>

<file path=xl/calcChain.xml><?xml version="1.0" encoding="utf-8"?>
<calcChain xmlns="http://schemas.openxmlformats.org/spreadsheetml/2006/main">
  <c r="H21" i="40" l="1"/>
  <c r="G21" i="40"/>
  <c r="F21" i="40"/>
  <c r="E21" i="40"/>
  <c r="D21" i="40"/>
  <c r="C5" i="40"/>
  <c r="C6" i="40"/>
  <c r="C21" i="40" s="1"/>
  <c r="C7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</calcChain>
</file>

<file path=xl/sharedStrings.xml><?xml version="1.0" encoding="utf-8"?>
<sst xmlns="http://schemas.openxmlformats.org/spreadsheetml/2006/main" count="35" uniqueCount="35">
  <si>
    <t>02</t>
  </si>
  <si>
    <t>04</t>
  </si>
  <si>
    <t>06</t>
  </si>
  <si>
    <t>08</t>
  </si>
  <si>
    <t>w  t y m  c z ę ś c i :</t>
  </si>
  <si>
    <t>KOD</t>
  </si>
  <si>
    <t>WYRÓWNAWCZA</t>
  </si>
  <si>
    <t>OŚWIATOWA</t>
  </si>
  <si>
    <t>(4 + 5 + 6)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</si>
  <si>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</si>
  <si>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</si>
  <si>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</si>
  <si>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</si>
  <si>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</si>
  <si>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</si>
  <si>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</si>
  <si>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</si>
  <si>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</si>
  <si>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</si>
  <si>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</si>
  <si>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</si>
  <si>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</si>
  <si>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</si>
  <si>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</si>
  <si>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</si>
  <si>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O J E W Ó D Z T W O</t>
  </si>
  <si>
    <t>REGIONALNA</t>
  </si>
  <si>
    <t>regionalną</t>
  </si>
  <si>
    <t>na część</t>
  </si>
  <si>
    <t>Planowane</t>
  </si>
  <si>
    <t>w podatku PIT</t>
  </si>
  <si>
    <t>W p ł a t y</t>
  </si>
  <si>
    <t>u d z i a ł y</t>
  </si>
  <si>
    <t>Ostateczna subwencja</t>
  </si>
  <si>
    <t>ogólna na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</si>
</sst>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8" formatCode="#,##0_ ;\-#,##0\ 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i/>
      <sz val="7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Arial CE"/>
      <charset val="238"/>
    </font>
    <font>
      <i/>
      <sz val="7"/>
      <name val="Arial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i/>
      <sz val="7"/>
      <name val="Times New Roman CE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49" fontId="12" fillId="2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18" fontId="10" fillId="0" borderId="13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3" fontId="13" fillId="2" borderId="16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7" zoomScale="150" workbookViewId="0">
      <selection activeCell="C14" sqref="C14"/>
    </sheetView>
  </sheetViews>
  <sheetFormatPr defaultRowHeight="12.75" x14ac:dyDescent="0.2"/>
  <cols>
    <col min="1" max="1" width="5.7109375" style="10" customWidth="1"/>
    <col min="2" max="2" width="25.7109375" style="9" customWidth="1"/>
    <col min="3" max="3" width="20.7109375" style="9" customWidth="1"/>
    <col min="4" max="6" width="16.7109375" style="9" customWidth="1"/>
    <col min="7" max="8" width="16.7109375" style="11" customWidth="1"/>
    <col min="9" max="16384" width="9.140625" style="9"/>
  </cols>
  <sheetData>
    <row r="1" spans="1:8" ht="20.100000000000001" customHeight="1" x14ac:dyDescent="0.2">
      <c r="A1" s="8"/>
      <c r="B1" s="5"/>
      <c r="C1" s="32" t="s">
        <v>33</v>
      </c>
      <c r="D1" s="34" t="s">
        <v>4</v>
      </c>
      <c r="E1" s="6"/>
      <c r="F1" s="7"/>
      <c r="G1" s="39" t="s">
        <v>29</v>
      </c>
      <c r="H1" s="39" t="s">
        <v>31</v>
      </c>
    </row>
    <row r="2" spans="1:8" ht="20.100000000000001" customHeight="1" x14ac:dyDescent="0.2">
      <c r="A2" s="3" t="s">
        <v>5</v>
      </c>
      <c r="B2" s="12" t="s">
        <v>25</v>
      </c>
      <c r="C2" s="33" t="s">
        <v>34</v>
      </c>
      <c r="D2" s="48" t="s">
        <v>6</v>
      </c>
      <c r="E2" s="46" t="s">
        <v>7</v>
      </c>
      <c r="F2" s="50" t="s">
        <v>26</v>
      </c>
      <c r="G2" s="40" t="s">
        <v>32</v>
      </c>
      <c r="H2" s="40" t="s">
        <v>28</v>
      </c>
    </row>
    <row r="3" spans="1:8" ht="20.100000000000001" customHeight="1" x14ac:dyDescent="0.2">
      <c r="A3" s="1"/>
      <c r="B3" s="2"/>
      <c r="C3" s="14" t="s">
        <v>8</v>
      </c>
      <c r="D3" s="49"/>
      <c r="E3" s="47"/>
      <c r="F3" s="51"/>
      <c r="G3" s="41" t="s">
        <v>30</v>
      </c>
      <c r="H3" s="41" t="s">
        <v>27</v>
      </c>
    </row>
    <row r="4" spans="1:8" s="30" customFormat="1" ht="9.75" x14ac:dyDescent="0.2">
      <c r="A4" s="25">
        <v>1</v>
      </c>
      <c r="B4" s="26">
        <v>2</v>
      </c>
      <c r="C4" s="25">
        <v>3</v>
      </c>
      <c r="D4" s="27">
        <v>4</v>
      </c>
      <c r="E4" s="28">
        <v>5</v>
      </c>
      <c r="F4" s="27">
        <v>6</v>
      </c>
      <c r="G4" s="38">
        <v>7</v>
      </c>
      <c r="H4" s="29">
        <v>8</v>
      </c>
    </row>
    <row r="5" spans="1:8" ht="20.100000000000001" customHeight="1" x14ac:dyDescent="0.2">
      <c r="A5" s="3" t="s">
        <v>0</v>
      </c>
      <c r="B5" s="13" t="s">
        <v>9</v>
      </c>
      <c r="C5" s="4">
        <f>SUM(D5:F5)</f>
        <v>277643214</v>
      </c>
      <c r="D5" s="15">
        <v>37223220</v>
      </c>
      <c r="E5" s="16">
        <v>64346134</v>
      </c>
      <c r="F5" s="15">
        <v>176073860</v>
      </c>
      <c r="G5" s="35">
        <v>89484470</v>
      </c>
      <c r="H5" s="17">
        <v>268209901</v>
      </c>
    </row>
    <row r="6" spans="1:8" ht="20.100000000000001" customHeight="1" x14ac:dyDescent="0.2">
      <c r="A6" s="3" t="s">
        <v>1</v>
      </c>
      <c r="B6" s="13" t="s">
        <v>10</v>
      </c>
      <c r="C6" s="4">
        <f t="shared" ref="C6:C20" si="0">SUM(D6:F6)</f>
        <v>219072467</v>
      </c>
      <c r="D6" s="15">
        <v>90006428</v>
      </c>
      <c r="E6" s="16">
        <v>61538285</v>
      </c>
      <c r="F6" s="15">
        <v>67527754</v>
      </c>
      <c r="G6" s="36">
        <v>50782539</v>
      </c>
      <c r="H6" s="18">
        <v>0</v>
      </c>
    </row>
    <row r="7" spans="1:8" ht="20.100000000000001" customHeight="1" x14ac:dyDescent="0.2">
      <c r="A7" s="3" t="s">
        <v>2</v>
      </c>
      <c r="B7" s="13" t="s">
        <v>11</v>
      </c>
      <c r="C7" s="4">
        <f t="shared" si="0"/>
        <v>256703322</v>
      </c>
      <c r="D7" s="15">
        <v>136467510</v>
      </c>
      <c r="E7" s="16">
        <v>47861087</v>
      </c>
      <c r="F7" s="15">
        <v>72374725</v>
      </c>
      <c r="G7" s="36">
        <v>43384026</v>
      </c>
      <c r="H7" s="18">
        <v>0</v>
      </c>
    </row>
    <row r="8" spans="1:8" ht="20.100000000000001" customHeight="1" x14ac:dyDescent="0.2">
      <c r="A8" s="3" t="s">
        <v>3</v>
      </c>
      <c r="B8" s="13" t="s">
        <v>12</v>
      </c>
      <c r="C8" s="4">
        <f t="shared" si="0"/>
        <v>142570859</v>
      </c>
      <c r="D8" s="15">
        <v>66471179</v>
      </c>
      <c r="E8" s="16">
        <v>19560080</v>
      </c>
      <c r="F8" s="15">
        <v>56539600</v>
      </c>
      <c r="G8" s="36">
        <v>24477182</v>
      </c>
      <c r="H8" s="18">
        <v>0</v>
      </c>
    </row>
    <row r="9" spans="1:8" ht="20.100000000000001" customHeight="1" x14ac:dyDescent="0.2">
      <c r="A9" s="3">
        <v>10</v>
      </c>
      <c r="B9" s="13" t="s">
        <v>13</v>
      </c>
      <c r="C9" s="4">
        <f t="shared" si="0"/>
        <v>131136647</v>
      </c>
      <c r="D9" s="15">
        <v>79050861</v>
      </c>
      <c r="E9" s="16">
        <v>45277045</v>
      </c>
      <c r="F9" s="15">
        <v>6808741</v>
      </c>
      <c r="G9" s="36">
        <v>69297331</v>
      </c>
      <c r="H9" s="18">
        <v>0</v>
      </c>
    </row>
    <row r="10" spans="1:8" ht="20.100000000000001" customHeight="1" x14ac:dyDescent="0.2">
      <c r="A10" s="3">
        <v>12</v>
      </c>
      <c r="B10" s="13" t="s">
        <v>14</v>
      </c>
      <c r="C10" s="4">
        <f t="shared" si="0"/>
        <v>156573819</v>
      </c>
      <c r="D10" s="15">
        <v>88797176</v>
      </c>
      <c r="E10" s="16">
        <v>58063716</v>
      </c>
      <c r="F10" s="15">
        <v>9712927</v>
      </c>
      <c r="G10" s="36">
        <v>91136057</v>
      </c>
      <c r="H10" s="18">
        <v>0</v>
      </c>
    </row>
    <row r="11" spans="1:8" ht="20.100000000000001" customHeight="1" x14ac:dyDescent="0.2">
      <c r="A11" s="31">
        <v>14</v>
      </c>
      <c r="B11" s="13" t="s">
        <v>15</v>
      </c>
      <c r="C11" s="4">
        <f t="shared" si="0"/>
        <v>120910011</v>
      </c>
      <c r="D11" s="15">
        <v>0</v>
      </c>
      <c r="E11" s="16">
        <v>98573245</v>
      </c>
      <c r="F11" s="15">
        <v>22336766</v>
      </c>
      <c r="G11" s="36">
        <v>243336173</v>
      </c>
      <c r="H11" s="18">
        <v>646527895</v>
      </c>
    </row>
    <row r="12" spans="1:8" ht="20.100000000000001" customHeight="1" x14ac:dyDescent="0.2">
      <c r="A12" s="3">
        <v>16</v>
      </c>
      <c r="B12" s="13" t="s">
        <v>16</v>
      </c>
      <c r="C12" s="4">
        <f t="shared" si="0"/>
        <v>109912236</v>
      </c>
      <c r="D12" s="15">
        <v>60435302</v>
      </c>
      <c r="E12" s="16">
        <v>13219389</v>
      </c>
      <c r="F12" s="15">
        <v>36257545</v>
      </c>
      <c r="G12" s="36">
        <v>24051747</v>
      </c>
      <c r="H12" s="18">
        <v>0</v>
      </c>
    </row>
    <row r="13" spans="1:8" ht="20.100000000000001" customHeight="1" x14ac:dyDescent="0.2">
      <c r="A13" s="3">
        <v>18</v>
      </c>
      <c r="B13" s="13" t="s">
        <v>17</v>
      </c>
      <c r="C13" s="4">
        <f t="shared" si="0"/>
        <v>306939935</v>
      </c>
      <c r="D13" s="15">
        <v>136108711</v>
      </c>
      <c r="E13" s="16">
        <v>45047485</v>
      </c>
      <c r="F13" s="15">
        <v>125783739</v>
      </c>
      <c r="G13" s="36">
        <v>41220995</v>
      </c>
      <c r="H13" s="18">
        <v>0</v>
      </c>
    </row>
    <row r="14" spans="1:8" ht="20.100000000000001" customHeight="1" x14ac:dyDescent="0.2">
      <c r="A14" s="3">
        <v>20</v>
      </c>
      <c r="B14" s="13" t="s">
        <v>18</v>
      </c>
      <c r="C14" s="4">
        <f t="shared" si="0"/>
        <v>160963284</v>
      </c>
      <c r="D14" s="15">
        <v>96039456</v>
      </c>
      <c r="E14" s="16">
        <v>18657347</v>
      </c>
      <c r="F14" s="15">
        <v>46266481</v>
      </c>
      <c r="G14" s="36">
        <v>25782631</v>
      </c>
      <c r="H14" s="18">
        <v>0</v>
      </c>
    </row>
    <row r="15" spans="1:8" ht="20.100000000000001" customHeight="1" x14ac:dyDescent="0.2">
      <c r="A15" s="3">
        <v>22</v>
      </c>
      <c r="B15" s="13" t="s">
        <v>19</v>
      </c>
      <c r="C15" s="4">
        <f t="shared" si="0"/>
        <v>130249762</v>
      </c>
      <c r="D15" s="15">
        <v>61852203</v>
      </c>
      <c r="E15" s="16">
        <v>35707932</v>
      </c>
      <c r="F15" s="15">
        <v>32689627</v>
      </c>
      <c r="G15" s="36">
        <v>67259835</v>
      </c>
      <c r="H15" s="18">
        <v>0</v>
      </c>
    </row>
    <row r="16" spans="1:8" ht="20.100000000000001" customHeight="1" x14ac:dyDescent="0.2">
      <c r="A16" s="3">
        <v>24</v>
      </c>
      <c r="B16" s="13" t="s">
        <v>20</v>
      </c>
      <c r="C16" s="4">
        <f t="shared" si="0"/>
        <v>172892140</v>
      </c>
      <c r="D16" s="15">
        <v>51413406</v>
      </c>
      <c r="E16" s="16">
        <v>105281973</v>
      </c>
      <c r="F16" s="15">
        <v>16196761</v>
      </c>
      <c r="G16" s="36">
        <v>153807686</v>
      </c>
      <c r="H16" s="18">
        <v>0</v>
      </c>
    </row>
    <row r="17" spans="1:8" ht="20.100000000000001" customHeight="1" x14ac:dyDescent="0.2">
      <c r="A17" s="3">
        <v>26</v>
      </c>
      <c r="B17" s="13" t="s">
        <v>21</v>
      </c>
      <c r="C17" s="4">
        <f t="shared" si="0"/>
        <v>154745125</v>
      </c>
      <c r="D17" s="15">
        <v>86760707</v>
      </c>
      <c r="E17" s="16">
        <v>12432464</v>
      </c>
      <c r="F17" s="15">
        <v>55551954</v>
      </c>
      <c r="G17" s="36">
        <v>26702349</v>
      </c>
      <c r="H17" s="18">
        <v>0</v>
      </c>
    </row>
    <row r="18" spans="1:8" ht="20.100000000000001" customHeight="1" x14ac:dyDescent="0.2">
      <c r="A18" s="3">
        <v>28</v>
      </c>
      <c r="B18" s="13" t="s">
        <v>22</v>
      </c>
      <c r="C18" s="4">
        <f t="shared" si="0"/>
        <v>212057661</v>
      </c>
      <c r="D18" s="15">
        <v>108041089</v>
      </c>
      <c r="E18" s="16">
        <v>21711389</v>
      </c>
      <c r="F18" s="15">
        <v>82305183</v>
      </c>
      <c r="G18" s="36">
        <v>31575423</v>
      </c>
      <c r="H18" s="18">
        <v>0</v>
      </c>
    </row>
    <row r="19" spans="1:8" ht="20.100000000000001" customHeight="1" x14ac:dyDescent="0.2">
      <c r="A19" s="3">
        <v>30</v>
      </c>
      <c r="B19" s="13" t="s">
        <v>23</v>
      </c>
      <c r="C19" s="4">
        <f t="shared" si="0"/>
        <v>114098193</v>
      </c>
      <c r="D19" s="15">
        <v>28417705</v>
      </c>
      <c r="E19" s="16">
        <v>47728671</v>
      </c>
      <c r="F19" s="15">
        <v>37951817</v>
      </c>
      <c r="G19" s="36">
        <v>99352546</v>
      </c>
      <c r="H19" s="18">
        <v>0</v>
      </c>
    </row>
    <row r="20" spans="1:8" ht="20.100000000000001" customHeight="1" x14ac:dyDescent="0.2">
      <c r="A20" s="19">
        <v>32</v>
      </c>
      <c r="B20" s="20" t="s">
        <v>24</v>
      </c>
      <c r="C20" s="21">
        <f t="shared" si="0"/>
        <v>184798851</v>
      </c>
      <c r="D20" s="22">
        <v>91127958</v>
      </c>
      <c r="E20" s="23">
        <v>23310577</v>
      </c>
      <c r="F20" s="22">
        <v>70360316</v>
      </c>
      <c r="G20" s="37">
        <v>43341010</v>
      </c>
      <c r="H20" s="24">
        <v>0</v>
      </c>
    </row>
    <row r="21" spans="1:8" ht="20.100000000000001" customHeight="1" x14ac:dyDescent="0.2">
      <c r="A21" s="42"/>
      <c r="B21" s="43"/>
      <c r="C21" s="44">
        <f t="shared" ref="C21:H21" si="1">SUM(C5:C20)</f>
        <v>2851267526</v>
      </c>
      <c r="D21" s="44">
        <f t="shared" si="1"/>
        <v>1218212911</v>
      </c>
      <c r="E21" s="44">
        <f t="shared" si="1"/>
        <v>718316819</v>
      </c>
      <c r="F21" s="44">
        <f t="shared" si="1"/>
        <v>914737796</v>
      </c>
      <c r="G21" s="44">
        <f t="shared" si="1"/>
        <v>1124992000</v>
      </c>
      <c r="H21" s="45">
        <f t="shared" si="1"/>
        <v>914737796</v>
      </c>
    </row>
  </sheetData>
  <mergeCells count="3">
    <mergeCell ref="E2:E3"/>
    <mergeCell ref="D2:D3"/>
    <mergeCell ref="F2:F3"/>
  </mergeCells>
  <phoneticPr fontId="0" type="noConversion"/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&amp;L&amp;"Times New Roman CE,Standardowy"&amp;8Ministerstwo Finansów
Departament ST&amp;C&amp;"Times New Roman CE,Standardowy"OSTATECZNA KWOTA SUBWENCJI OGÓLNEJ dla WOJEWÓDZTW na 2014 r.
(ST4/4820/13/2014)&amp;R&amp;"Times New Roman CE,Standardowy"&amp;8Warszawa, 12.02.2014 r.</oddHeader>
    <oddFooter>&amp;L&amp;"Times New Roman CE,Standardowy"&amp;7&amp;F&amp;C&amp;"Times New Roman CE,Standardowy"&amp;7Zdzisław Madurowicz &lt;&gt; tel.694-34-66 Wydział Subwencji dla Gmin, Powiatów i Województw&amp;R&amp;"Times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województwa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Paweł Rydzyński</cp:lastModifiedBy>
  <cp:lastPrinted>2014-02-12T14:27:28Z</cp:lastPrinted>
  <dcterms:created xsi:type="dcterms:W3CDTF">1998-12-16T09:59:31Z</dcterms:created>
  <dcterms:modified xsi:type="dcterms:W3CDTF">2014-12-18T09:51:24Z</dcterms:modified>
</cp:coreProperties>
</file>